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5" i="1" l="1"/>
  <c r="Q15" i="1"/>
  <c r="P15" i="1" l="1"/>
  <c r="O15" i="1"/>
  <c r="N15" i="1"/>
  <c r="M15" i="1"/>
  <c r="L15" i="1"/>
  <c r="K15" i="1"/>
  <c r="J15" i="1"/>
  <c r="I15" i="1"/>
  <c r="H15" i="1"/>
  <c r="G15" i="1"/>
  <c r="E15" i="1"/>
  <c r="F12" i="1"/>
  <c r="F15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<sst xmlns="http://schemas.openxmlformats.org/spreadsheetml/2006/main" count="27" uniqueCount="22">
  <si>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</si>
  <si>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</si>
  <si>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</si>
  <si>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</si>
  <si>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</si>
  <si>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</si>
  <si>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</si>
  <si>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</si>
  <si>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</si>
  <si>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</si>
  <si>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</si>
  <si>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</si>
  <si>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</si>
  <si>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</si>
  <si>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</si>
  <si>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</si>
  <si>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</si>
  <si>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</si>
  <si>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</si>
  <si>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</si>
  <si>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</si>
  <si>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18.11.2017 г. по 8:00 19.11.2017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</si>
</sst>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2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R31"/>
  <sheetViews>
    <sheetView tabSelected="1" topLeftCell="D1" workbookViewId="0">
      <selection activeCell="Q7" sqref="Q7:R15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5" spans="3:18" ht="15" customHeight="1" x14ac:dyDescent="0.3">
      <c r="C5" s="27" t="s">
        <v>21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7" spans="3:18" ht="15" customHeight="1" x14ac:dyDescent="0.25">
      <c r="C7" s="28" t="s">
        <v>0</v>
      </c>
      <c r="D7" s="28" t="s">
        <v>1</v>
      </c>
      <c r="E7" s="28" t="s">
        <v>2</v>
      </c>
      <c r="F7" s="28" t="s">
        <v>3</v>
      </c>
      <c r="G7" s="28" t="s">
        <v>4</v>
      </c>
      <c r="H7" s="28" t="s">
        <v>5</v>
      </c>
      <c r="I7" s="28" t="s">
        <v>6</v>
      </c>
      <c r="J7" s="28" t="s">
        <v>7</v>
      </c>
      <c r="K7" s="28" t="s">
        <v>8</v>
      </c>
      <c r="L7" s="16" t="s">
        <v>19</v>
      </c>
      <c r="M7" s="31"/>
      <c r="N7" s="31"/>
      <c r="O7" s="31"/>
      <c r="P7" s="17"/>
      <c r="Q7" s="23" t="s">
        <v>9</v>
      </c>
      <c r="R7" s="24"/>
    </row>
    <row r="8" spans="3:18" ht="30" x14ac:dyDescent="0.25">
      <c r="C8" s="29"/>
      <c r="D8" s="29"/>
      <c r="E8" s="29"/>
      <c r="F8" s="29"/>
      <c r="G8" s="29"/>
      <c r="H8" s="29"/>
      <c r="I8" s="29"/>
      <c r="J8" s="29"/>
      <c r="K8" s="29"/>
      <c r="L8" s="16" t="s">
        <v>10</v>
      </c>
      <c r="M8" s="17"/>
      <c r="N8" s="16" t="s">
        <v>11</v>
      </c>
      <c r="O8" s="17"/>
      <c r="P8" s="3" t="s">
        <v>12</v>
      </c>
      <c r="Q8" s="25"/>
      <c r="R8" s="26"/>
    </row>
    <row r="9" spans="3:18" x14ac:dyDescent="0.25">
      <c r="C9" s="30"/>
      <c r="D9" s="30"/>
      <c r="E9" s="30"/>
      <c r="F9" s="30"/>
      <c r="G9" s="30"/>
      <c r="H9" s="30"/>
      <c r="I9" s="30"/>
      <c r="J9" s="30"/>
      <c r="K9" s="30"/>
      <c r="L9" s="3" t="s">
        <v>13</v>
      </c>
      <c r="M9" s="3" t="s">
        <v>14</v>
      </c>
      <c r="N9" s="3" t="s">
        <v>13</v>
      </c>
      <c r="O9" s="3" t="s">
        <v>14</v>
      </c>
      <c r="P9" s="3" t="s">
        <v>14</v>
      </c>
      <c r="Q9" s="4" t="s">
        <v>10</v>
      </c>
      <c r="R9" s="4" t="s">
        <v>11</v>
      </c>
    </row>
    <row r="10" spans="3:18" x14ac:dyDescent="0.25">
      <c r="C10" s="5" t="s">
        <v>15</v>
      </c>
      <c r="D10" s="18">
        <v>43057</v>
      </c>
      <c r="E10" s="5">
        <v>9</v>
      </c>
      <c r="F10" s="5">
        <v>130</v>
      </c>
      <c r="G10" s="6">
        <v>98</v>
      </c>
      <c r="H10" s="7">
        <v>2235904</v>
      </c>
      <c r="I10" s="7">
        <v>182621</v>
      </c>
      <c r="J10" s="6">
        <v>70</v>
      </c>
      <c r="K10" s="6">
        <v>47</v>
      </c>
      <c r="L10" s="6">
        <v>33</v>
      </c>
      <c r="M10" s="6">
        <v>30</v>
      </c>
      <c r="N10" s="6">
        <v>57</v>
      </c>
      <c r="O10" s="6">
        <v>37</v>
      </c>
      <c r="P10" s="6">
        <v>67</v>
      </c>
      <c r="Q10" s="8">
        <v>23</v>
      </c>
      <c r="R10" s="8">
        <v>8</v>
      </c>
    </row>
    <row r="11" spans="3:18" x14ac:dyDescent="0.25">
      <c r="C11" s="9" t="s">
        <v>16</v>
      </c>
      <c r="D11" s="19"/>
      <c r="E11" s="10">
        <v>12</v>
      </c>
      <c r="F11" s="10">
        <v>234</v>
      </c>
      <c r="G11" s="11">
        <v>9</v>
      </c>
      <c r="H11" s="12">
        <v>877020</v>
      </c>
      <c r="I11" s="12">
        <v>20375</v>
      </c>
      <c r="J11" s="11">
        <v>88</v>
      </c>
      <c r="K11" s="11">
        <v>86</v>
      </c>
      <c r="L11" s="11">
        <v>13</v>
      </c>
      <c r="M11" s="11">
        <v>11</v>
      </c>
      <c r="N11" s="11">
        <v>6</v>
      </c>
      <c r="O11" s="11">
        <v>5</v>
      </c>
      <c r="P11" s="6">
        <v>16</v>
      </c>
      <c r="Q11" s="10">
        <v>6</v>
      </c>
      <c r="R11" s="13">
        <v>0</v>
      </c>
    </row>
    <row r="12" spans="3:18" x14ac:dyDescent="0.25">
      <c r="C12" s="9" t="s">
        <v>17</v>
      </c>
      <c r="D12" s="19"/>
      <c r="E12" s="10">
        <v>36</v>
      </c>
      <c r="F12" s="10">
        <f>12/0.4</f>
        <v>30</v>
      </c>
      <c r="G12" s="11">
        <v>0</v>
      </c>
      <c r="H12" s="15">
        <v>333851</v>
      </c>
      <c r="I12" s="15"/>
      <c r="J12" s="15"/>
      <c r="K12" s="15">
        <v>3</v>
      </c>
      <c r="L12" s="15">
        <v>10</v>
      </c>
      <c r="M12" s="15"/>
      <c r="N12" s="15">
        <v>3</v>
      </c>
      <c r="O12" s="15">
        <v>3</v>
      </c>
      <c r="P12" s="6">
        <v>13</v>
      </c>
      <c r="Q12" s="2">
        <v>6</v>
      </c>
      <c r="R12" s="2">
        <v>0</v>
      </c>
    </row>
    <row r="13" spans="3:18" x14ac:dyDescent="0.25">
      <c r="C13" s="5" t="s">
        <v>18</v>
      </c>
      <c r="D13" s="19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</row>
    <row r="14" spans="3:18" x14ac:dyDescent="0.25">
      <c r="C14" s="9" t="s">
        <v>20</v>
      </c>
      <c r="D14" s="20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</row>
    <row r="15" spans="3:18" x14ac:dyDescent="0.25">
      <c r="C15" s="21"/>
      <c r="D15" s="22"/>
      <c r="E15" s="14">
        <f>SUM(E10:E14)</f>
        <v>57</v>
      </c>
      <c r="F15" s="14">
        <f t="shared" ref="F15:R15" si="0">F10+F11+F12+F13+F14</f>
        <v>394</v>
      </c>
      <c r="G15" s="14">
        <f t="shared" si="0"/>
        <v>107</v>
      </c>
      <c r="H15" s="14">
        <f t="shared" si="0"/>
        <v>3446775</v>
      </c>
      <c r="I15" s="14">
        <f t="shared" si="0"/>
        <v>202996</v>
      </c>
      <c r="J15" s="14">
        <f t="shared" si="0"/>
        <v>158</v>
      </c>
      <c r="K15" s="14">
        <f t="shared" si="0"/>
        <v>136</v>
      </c>
      <c r="L15" s="14">
        <f t="shared" si="0"/>
        <v>56</v>
      </c>
      <c r="M15" s="14">
        <f t="shared" si="0"/>
        <v>41</v>
      </c>
      <c r="N15" s="14">
        <f t="shared" si="0"/>
        <v>66</v>
      </c>
      <c r="O15" s="14">
        <f t="shared" si="0"/>
        <v>45</v>
      </c>
      <c r="P15" s="14">
        <f t="shared" si="0"/>
        <v>96</v>
      </c>
      <c r="Q15" s="14">
        <f t="shared" si="0"/>
        <v>35</v>
      </c>
      <c r="R15" s="14">
        <f t="shared" si="0"/>
        <v>8</v>
      </c>
    </row>
    <row r="18" ht="15" customHeight="1" x14ac:dyDescent="0.25"/>
    <row r="20" ht="15" customHeight="1" x14ac:dyDescent="0.25"/>
    <row r="31" ht="15" customHeight="1" x14ac:dyDescent="0.25"/>
  </sheetData>
  <mergeCells count="16">
    <mergeCell ref="C5:N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P7"/>
    <mergeCell ref="L8:M8"/>
    <mergeCell ref="N8:O8"/>
    <mergeCell ref="D10:D14"/>
    <mergeCell ref="C15:D15"/>
    <mergeCell ref="Q7:R8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747FD5-38DF-4D8F-A8A7-ED8347C610F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0F6B4EA-38FA-454C-A4E7-A2321C6853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6019B1-4F92-442F-859B-3B69A19EAF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2017-11-21T01:00:20Z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